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52511"/>
</workbook>
</file>

<file path=xl/calcChain.xml><?xml version="1.0" encoding="utf-8"?>
<calcChain xmlns="http://schemas.openxmlformats.org/spreadsheetml/2006/main">
  <c r="F37" i="1" l="1"/>
  <c r="E37" i="1"/>
  <c r="D37" i="1"/>
  <c r="F25" i="1" l="1"/>
  <c r="D31" i="1" l="1"/>
  <c r="F31" i="1" l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<sst xmlns="http://schemas.openxmlformats.org/spreadsheetml/2006/main" count="77" uniqueCount="46">
  <si>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</si>
  <si>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</si>
  <si>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</si>
  <si>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</si>
  <si>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</si>
  <si>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</si>
  <si>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</si>
  <si>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</si>
  <si>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</si>
  <si>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</si>
  <si>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</si>
  <si>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</si>
  <si>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</si>
  <si>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</si>
  <si>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</si>
  <si>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</si>
  <si>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</si>
  <si>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</si>
  <si>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</si>
  <si>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</si>
  <si>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</si>
  <si>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</si>
  <si>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</si>
  <si>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</si>
  <si>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</si>
  <si>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</si>
  <si>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</si>
  <si>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</si>
  <si>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</si>
  <si>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</si>
  <si>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</si>
  <si>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</si>
  <si>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</si>
  <si>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</si>
  <si>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</si>
  <si>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</si>
  <si>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</si>
  <si>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</si>
  <si>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</si>
  <si>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</si>
  <si>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</si>
  <si>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</si>
  <si>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</si>
  <si>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2021г. (прогноз)</t>
  </si>
  <si>
    <t>2020г.       (отчет)</t>
  </si>
  <si>
    <t>2022г.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</si>
</sst>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1" fillId="2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13" workbookViewId="0">
      <selection activeCell="F37" sqref="F37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13" ht="15.75" x14ac:dyDescent="0.25">
      <c r="A1" s="25" t="s">
        <v>0</v>
      </c>
      <c r="B1" s="25"/>
      <c r="C1" s="25"/>
      <c r="D1" s="25"/>
    </row>
    <row r="2" spans="1:13" x14ac:dyDescent="0.25">
      <c r="A2" s="1"/>
    </row>
    <row r="3" spans="1:13" ht="20.25" x14ac:dyDescent="0.25">
      <c r="A3" s="26" t="s">
        <v>1</v>
      </c>
      <c r="B3" s="26"/>
      <c r="C3" s="26"/>
      <c r="D3" s="26"/>
    </row>
    <row r="4" spans="1:13" ht="65.45" customHeight="1" x14ac:dyDescent="0.25">
      <c r="A4" s="27" t="s">
        <v>2</v>
      </c>
      <c r="B4" s="27"/>
      <c r="C4" s="27"/>
      <c r="D4" s="27"/>
    </row>
    <row r="5" spans="1:13" ht="20.25" x14ac:dyDescent="0.25">
      <c r="A5" s="26" t="s">
        <v>42</v>
      </c>
      <c r="B5" s="26"/>
      <c r="C5" s="26"/>
      <c r="D5" s="26"/>
    </row>
    <row r="6" spans="1:13" x14ac:dyDescent="0.25">
      <c r="A6" s="1"/>
    </row>
    <row r="7" spans="1:13" ht="20.25" x14ac:dyDescent="0.25">
      <c r="A7" s="26" t="s">
        <v>3</v>
      </c>
      <c r="B7" s="26"/>
      <c r="C7" s="26"/>
      <c r="D7" s="26"/>
      <c r="L7" s="30"/>
      <c r="M7" s="31"/>
    </row>
    <row r="8" spans="1:13" ht="15.75" thickBot="1" x14ac:dyDescent="0.3">
      <c r="A8" s="1"/>
    </row>
    <row r="9" spans="1:13" ht="29.45" customHeight="1" x14ac:dyDescent="0.25">
      <c r="A9" s="28" t="s">
        <v>4</v>
      </c>
      <c r="B9" s="28" t="s">
        <v>5</v>
      </c>
      <c r="C9" s="28" t="s">
        <v>6</v>
      </c>
      <c r="D9" s="28" t="s">
        <v>44</v>
      </c>
      <c r="E9" s="28" t="s">
        <v>43</v>
      </c>
      <c r="F9" s="28" t="s">
        <v>45</v>
      </c>
    </row>
    <row r="10" spans="1:13" ht="15.75" thickBot="1" x14ac:dyDescent="0.3">
      <c r="A10" s="29"/>
      <c r="B10" s="29"/>
      <c r="C10" s="29"/>
      <c r="D10" s="29"/>
      <c r="E10" s="29"/>
      <c r="F10" s="29"/>
    </row>
    <row r="11" spans="1:13" ht="30.75" thickBot="1" x14ac:dyDescent="0.3">
      <c r="A11" s="7">
        <v>1</v>
      </c>
      <c r="B11" s="2" t="s">
        <v>7</v>
      </c>
      <c r="C11" s="2" t="s">
        <v>8</v>
      </c>
      <c r="D11" s="3">
        <v>86188</v>
      </c>
      <c r="E11" s="13">
        <v>101635</v>
      </c>
      <c r="F11" s="13">
        <v>111498</v>
      </c>
    </row>
    <row r="12" spans="1:13" ht="30.75" thickBot="1" x14ac:dyDescent="0.3">
      <c r="A12" s="8" t="s">
        <v>28</v>
      </c>
      <c r="B12" s="2" t="s">
        <v>41</v>
      </c>
      <c r="C12" s="2" t="s">
        <v>8</v>
      </c>
      <c r="D12" s="9">
        <v>25351</v>
      </c>
      <c r="E12" s="22">
        <v>28473</v>
      </c>
      <c r="F12" s="9">
        <v>31645</v>
      </c>
    </row>
    <row r="13" spans="1:13" ht="15.75" thickBot="1" x14ac:dyDescent="0.3">
      <c r="A13" s="8" t="s">
        <v>29</v>
      </c>
      <c r="B13" s="2" t="s">
        <v>34</v>
      </c>
      <c r="C13" s="2" t="s">
        <v>8</v>
      </c>
      <c r="D13" s="3">
        <v>19122</v>
      </c>
      <c r="E13" s="23">
        <v>21920</v>
      </c>
      <c r="F13" s="13">
        <v>23461</v>
      </c>
    </row>
    <row r="14" spans="1:13" ht="15.75" thickBot="1" x14ac:dyDescent="0.3">
      <c r="A14" s="8" t="s">
        <v>30</v>
      </c>
      <c r="B14" s="2" t="s">
        <v>35</v>
      </c>
      <c r="C14" s="2" t="s">
        <v>8</v>
      </c>
      <c r="D14" s="3">
        <v>4164</v>
      </c>
      <c r="E14" s="23">
        <v>6625</v>
      </c>
      <c r="F14" s="13">
        <v>8156</v>
      </c>
    </row>
    <row r="15" spans="1:13" ht="15.75" thickBot="1" x14ac:dyDescent="0.3">
      <c r="A15" s="8" t="s">
        <v>31</v>
      </c>
      <c r="B15" s="2" t="s">
        <v>36</v>
      </c>
      <c r="C15" s="2" t="s">
        <v>8</v>
      </c>
      <c r="D15" s="3">
        <v>4847</v>
      </c>
      <c r="E15" s="23">
        <v>6260</v>
      </c>
      <c r="F15" s="13">
        <v>8541</v>
      </c>
    </row>
    <row r="16" spans="1:13" ht="30.75" thickBot="1" x14ac:dyDescent="0.3">
      <c r="A16" s="8" t="s">
        <v>37</v>
      </c>
      <c r="B16" s="4" t="s">
        <v>32</v>
      </c>
      <c r="C16" s="2" t="s">
        <v>8</v>
      </c>
      <c r="D16" s="5">
        <v>3483</v>
      </c>
      <c r="E16" s="23">
        <v>4960</v>
      </c>
      <c r="F16" s="13">
        <v>6263</v>
      </c>
    </row>
    <row r="17" spans="1:8" ht="15.75" thickBot="1" x14ac:dyDescent="0.3">
      <c r="A17" s="8" t="s">
        <v>38</v>
      </c>
      <c r="B17" s="4" t="s">
        <v>33</v>
      </c>
      <c r="C17" s="2" t="s">
        <v>8</v>
      </c>
      <c r="D17" s="5">
        <v>5663</v>
      </c>
      <c r="E17" s="23">
        <v>7737</v>
      </c>
      <c r="F17" s="13">
        <v>9034</v>
      </c>
    </row>
    <row r="18" spans="1:8" ht="45.75" thickBot="1" x14ac:dyDescent="0.3">
      <c r="A18" s="7">
        <v>2</v>
      </c>
      <c r="B18" s="2" t="s">
        <v>9</v>
      </c>
      <c r="C18" s="2" t="s">
        <v>8</v>
      </c>
      <c r="D18" s="3">
        <v>126141</v>
      </c>
      <c r="E18" s="23">
        <v>127074</v>
      </c>
      <c r="F18" s="13">
        <v>130952</v>
      </c>
    </row>
    <row r="19" spans="1:8" ht="30.75" thickBot="1" x14ac:dyDescent="0.3">
      <c r="A19" s="8" t="s">
        <v>24</v>
      </c>
      <c r="B19" s="2" t="s">
        <v>41</v>
      </c>
      <c r="C19" s="2"/>
      <c r="D19" s="5">
        <v>35332</v>
      </c>
      <c r="E19" s="13">
        <v>38155</v>
      </c>
      <c r="F19" s="13">
        <v>39316</v>
      </c>
      <c r="H19" s="24"/>
    </row>
    <row r="20" spans="1:8" ht="15.75" thickBot="1" x14ac:dyDescent="0.3">
      <c r="A20" s="8" t="s">
        <v>25</v>
      </c>
      <c r="B20" s="2" t="s">
        <v>34</v>
      </c>
      <c r="C20" s="2" t="s">
        <v>8</v>
      </c>
      <c r="D20" s="3">
        <v>28846</v>
      </c>
      <c r="E20" s="13">
        <v>31190</v>
      </c>
      <c r="F20" s="13">
        <v>34978</v>
      </c>
      <c r="H20" s="24"/>
    </row>
    <row r="21" spans="1:8" ht="15.75" thickBot="1" x14ac:dyDescent="0.3">
      <c r="A21" s="8" t="s">
        <v>26</v>
      </c>
      <c r="B21" s="2" t="s">
        <v>35</v>
      </c>
      <c r="C21" s="2" t="s">
        <v>8</v>
      </c>
      <c r="D21" s="3">
        <v>14301</v>
      </c>
      <c r="E21" s="13">
        <v>15300</v>
      </c>
      <c r="F21" s="13">
        <v>15820</v>
      </c>
      <c r="H21" s="24"/>
    </row>
    <row r="22" spans="1:8" ht="15.75" thickBot="1" x14ac:dyDescent="0.3">
      <c r="A22" s="8" t="s">
        <v>27</v>
      </c>
      <c r="B22" s="2" t="s">
        <v>36</v>
      </c>
      <c r="C22" s="4" t="s">
        <v>8</v>
      </c>
      <c r="D22" s="3">
        <v>15167</v>
      </c>
      <c r="E22" s="13">
        <v>10980</v>
      </c>
      <c r="F22" s="13">
        <v>11217</v>
      </c>
      <c r="H22" s="24"/>
    </row>
    <row r="23" spans="1:8" ht="28.9" customHeight="1" thickBot="1" x14ac:dyDescent="0.3">
      <c r="A23" s="8" t="s">
        <v>39</v>
      </c>
      <c r="B23" s="4" t="s">
        <v>32</v>
      </c>
      <c r="C23" s="4" t="s">
        <v>8</v>
      </c>
      <c r="D23" s="5">
        <v>3621</v>
      </c>
      <c r="E23" s="13">
        <v>5323</v>
      </c>
      <c r="F23" s="13">
        <v>5504</v>
      </c>
      <c r="H23" s="24"/>
    </row>
    <row r="24" spans="1:8" ht="15.75" thickBot="1" x14ac:dyDescent="0.3">
      <c r="A24" s="8" t="s">
        <v>40</v>
      </c>
      <c r="B24" s="4" t="s">
        <v>33</v>
      </c>
      <c r="C24" s="4" t="s">
        <v>8</v>
      </c>
      <c r="D24" s="5">
        <v>7986</v>
      </c>
      <c r="E24" s="13">
        <v>8328</v>
      </c>
      <c r="F24" s="13">
        <v>8577</v>
      </c>
      <c r="H24" s="24"/>
    </row>
    <row r="25" spans="1:8" ht="15.75" thickBot="1" x14ac:dyDescent="0.3">
      <c r="A25" s="7">
        <v>3</v>
      </c>
      <c r="B25" s="2" t="s">
        <v>10</v>
      </c>
      <c r="C25" s="2" t="s">
        <v>8</v>
      </c>
      <c r="D25" s="9">
        <f>D11-D18</f>
        <v>-39953</v>
      </c>
      <c r="E25" s="9">
        <f>E11-E18</f>
        <v>-25439</v>
      </c>
      <c r="F25" s="9">
        <f>F11-F18</f>
        <v>-19454</v>
      </c>
    </row>
    <row r="26" spans="1:8" ht="15.75" thickBot="1" x14ac:dyDescent="0.3">
      <c r="A26" s="7">
        <v>4</v>
      </c>
      <c r="B26" s="2" t="s">
        <v>11</v>
      </c>
      <c r="C26" s="2" t="s">
        <v>8</v>
      </c>
      <c r="D26" s="3">
        <v>0</v>
      </c>
      <c r="E26" s="13">
        <v>0</v>
      </c>
      <c r="F26" s="13">
        <v>0</v>
      </c>
    </row>
    <row r="27" spans="1:8" ht="15.75" thickBot="1" x14ac:dyDescent="0.3">
      <c r="A27" s="7">
        <v>5</v>
      </c>
      <c r="B27" s="2" t="s">
        <v>12</v>
      </c>
      <c r="C27" s="2" t="s">
        <v>8</v>
      </c>
      <c r="D27" s="3">
        <v>367</v>
      </c>
      <c r="E27" s="13"/>
      <c r="F27" s="13"/>
    </row>
    <row r="28" spans="1:8" ht="15.75" thickBot="1" x14ac:dyDescent="0.3">
      <c r="A28" s="7">
        <v>6</v>
      </c>
      <c r="B28" s="2" t="s">
        <v>13</v>
      </c>
      <c r="C28" s="2" t="s">
        <v>8</v>
      </c>
      <c r="D28" s="3">
        <v>1250</v>
      </c>
      <c r="E28" s="13"/>
      <c r="F28" s="13"/>
    </row>
    <row r="29" spans="1:8" ht="15.75" thickBot="1" x14ac:dyDescent="0.3">
      <c r="A29" s="7">
        <v>7</v>
      </c>
      <c r="B29" s="2" t="s">
        <v>14</v>
      </c>
      <c r="C29" s="2" t="s">
        <v>8</v>
      </c>
      <c r="D29" s="3">
        <v>11741</v>
      </c>
      <c r="E29" s="13">
        <v>1885</v>
      </c>
      <c r="F29" s="13">
        <v>1949</v>
      </c>
    </row>
    <row r="30" spans="1:8" ht="15.75" thickBot="1" x14ac:dyDescent="0.3">
      <c r="A30" s="7">
        <v>8</v>
      </c>
      <c r="B30" s="2" t="s">
        <v>15</v>
      </c>
      <c r="C30" s="2" t="s">
        <v>8</v>
      </c>
      <c r="D30" s="3">
        <v>1968</v>
      </c>
      <c r="E30" s="13">
        <v>4912</v>
      </c>
      <c r="F30" s="13">
        <v>5079</v>
      </c>
    </row>
    <row r="31" spans="1:8" ht="15.75" x14ac:dyDescent="0.25">
      <c r="A31" s="10">
        <v>9</v>
      </c>
      <c r="B31" s="11" t="s">
        <v>16</v>
      </c>
      <c r="C31" s="11" t="s">
        <v>8</v>
      </c>
      <c r="D31" s="12">
        <f>D11+D26+D27+D29-D18-D28-D30</f>
        <v>-31063</v>
      </c>
      <c r="E31" s="12">
        <f>E11+E26+E27+E29-E18-E28-E30</f>
        <v>-28466</v>
      </c>
      <c r="F31" s="12">
        <f>F11+F26+F27+F29-F18-F28-F30</f>
        <v>-22584</v>
      </c>
      <c r="H31" s="19"/>
    </row>
    <row r="32" spans="1:8" ht="15" customHeight="1" x14ac:dyDescent="0.25">
      <c r="A32" s="14">
        <v>10</v>
      </c>
      <c r="B32" s="16" t="s">
        <v>17</v>
      </c>
      <c r="C32" s="16" t="s">
        <v>8</v>
      </c>
      <c r="D32" s="32">
        <v>0</v>
      </c>
      <c r="E32" s="16">
        <v>0</v>
      </c>
      <c r="F32" s="16">
        <v>0</v>
      </c>
      <c r="H32" s="20"/>
    </row>
    <row r="33" spans="1:8" ht="30.75" thickBot="1" x14ac:dyDescent="0.3">
      <c r="A33" s="15" t="s">
        <v>23</v>
      </c>
      <c r="B33" s="17" t="s">
        <v>18</v>
      </c>
      <c r="C33" s="17" t="s">
        <v>8</v>
      </c>
      <c r="D33" s="18"/>
      <c r="E33" s="18"/>
      <c r="F33" s="18"/>
      <c r="H33" s="21"/>
    </row>
    <row r="34" spans="1:8" ht="15.75" thickBot="1" x14ac:dyDescent="0.3">
      <c r="A34" s="7">
        <v>11</v>
      </c>
      <c r="B34" s="2" t="s">
        <v>19</v>
      </c>
      <c r="C34" s="2" t="s">
        <v>8</v>
      </c>
      <c r="D34" s="3"/>
      <c r="E34" s="13">
        <v>29</v>
      </c>
      <c r="F34" s="13">
        <v>29</v>
      </c>
      <c r="H34" s="21"/>
    </row>
    <row r="35" spans="1:8" ht="15.75" thickBot="1" x14ac:dyDescent="0.3">
      <c r="A35" s="7">
        <v>12</v>
      </c>
      <c r="B35" s="2" t="s">
        <v>20</v>
      </c>
      <c r="C35" s="2" t="s">
        <v>8</v>
      </c>
      <c r="D35" s="3"/>
      <c r="E35" s="13">
        <v>95</v>
      </c>
      <c r="F35" s="13">
        <v>95</v>
      </c>
      <c r="H35" s="21"/>
    </row>
    <row r="36" spans="1:8" ht="15.75" thickBot="1" x14ac:dyDescent="0.3">
      <c r="A36" s="7">
        <v>13</v>
      </c>
      <c r="B36" s="2" t="s">
        <v>21</v>
      </c>
      <c r="C36" s="2" t="s">
        <v>8</v>
      </c>
      <c r="D36" s="3">
        <v>5754</v>
      </c>
      <c r="E36" s="13">
        <v>3348</v>
      </c>
      <c r="F36" s="13">
        <v>1780</v>
      </c>
    </row>
    <row r="37" spans="1:8" ht="15.75" thickBot="1" x14ac:dyDescent="0.3">
      <c r="A37" s="7">
        <v>14</v>
      </c>
      <c r="B37" s="2" t="s">
        <v>22</v>
      </c>
      <c r="C37" s="2" t="s">
        <v>8</v>
      </c>
      <c r="D37" s="3">
        <f>D11+D26+D27+D29-D35-D18-D28-D30-D32+D34+D36</f>
        <v>-25309</v>
      </c>
      <c r="E37" s="13">
        <f>E11+E26+E27+E29-E35-E18-E28-E30-E32+E34+E36</f>
        <v>-25184</v>
      </c>
      <c r="F37" s="13">
        <f>F11+F26+F27+F29-F35-F18-F28-F30-F32+F34+F36</f>
        <v>-20870</v>
      </c>
    </row>
    <row r="38" spans="1:8" x14ac:dyDescent="0.25">
      <c r="A38" s="6"/>
    </row>
  </sheetData>
  <mergeCells count="11">
    <mergeCell ref="E9:E10"/>
    <mergeCell ref="F9:F10"/>
    <mergeCell ref="A9:A10"/>
    <mergeCell ref="B9:B10"/>
    <mergeCell ref="C9:C10"/>
    <mergeCell ref="D9:D10"/>
    <mergeCell ref="A1:D1"/>
    <mergeCell ref="A3:D3"/>
    <mergeCell ref="A4:D4"/>
    <mergeCell ref="A5:D5"/>
    <mergeCell ref="A7:D7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2021-04-29T08:00:18Z</dcterms:modified>
</cp:coreProperties>
</file>